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k\Documents\Hospice de Margriet\Vrienden van\Jaarverslagen\"/>
    </mc:Choice>
  </mc:AlternateContent>
  <xr:revisionPtr revIDLastSave="0" documentId="8_{B90A0A20-C4A5-4903-915F-ACB4E377035D}" xr6:coauthVersionLast="47" xr6:coauthVersionMax="47" xr10:uidLastSave="{00000000-0000-0000-0000-000000000000}"/>
  <bookViews>
    <workbookView xWindow="2688" yWindow="1764" windowWidth="25548" windowHeight="17436" xr2:uid="{8F548573-A69C-46EE-A13C-13EF6841C199}"/>
  </bookViews>
  <sheets>
    <sheet name="2024" sheetId="1" r:id="rId1"/>
  </sheets>
  <definedNames>
    <definedName name="_xlnm.Print_Area" localSheetId="0">'2024'!$A$1:$Q$47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" l="1"/>
  <c r="D47" i="1" s="1"/>
  <c r="H41" i="1"/>
  <c r="D38" i="1"/>
  <c r="H30" i="1"/>
  <c r="G30" i="1"/>
  <c r="F30" i="1"/>
  <c r="E30" i="1"/>
  <c r="D30" i="1"/>
  <c r="C30" i="1"/>
  <c r="B30" i="1"/>
  <c r="K30" i="1" s="1"/>
  <c r="Q18" i="1"/>
  <c r="P18" i="1"/>
  <c r="O18" i="1"/>
  <c r="N18" i="1"/>
  <c r="M18" i="1"/>
  <c r="L18" i="1"/>
  <c r="K18" i="1"/>
  <c r="H18" i="1"/>
  <c r="G18" i="1"/>
  <c r="F18" i="1"/>
  <c r="E18" i="1"/>
  <c r="D18" i="1"/>
  <c r="C18" i="1"/>
  <c r="B18" i="1"/>
</calcChain>
</file>

<file path=xl/sharedStrings.xml><?xml version="1.0" encoding="utf-8"?>
<sst xmlns="http://schemas.openxmlformats.org/spreadsheetml/2006/main" count="37" uniqueCount="36">
  <si>
    <t>STAAT VAN BATEN EN LASTEN STEUNFONDS VRIENDEN VAN HOSPICE de MARGRIET per 31-12-2024</t>
  </si>
  <si>
    <t>Betaalrekening</t>
  </si>
  <si>
    <t>BATEN</t>
  </si>
  <si>
    <t>LASTEN</t>
  </si>
  <si>
    <t xml:space="preserve">Donaties/Giften </t>
  </si>
  <si>
    <t>Website/KvK/MKV</t>
  </si>
  <si>
    <t>Lijfrente</t>
  </si>
  <si>
    <t>notaris</t>
  </si>
  <si>
    <t>Rente</t>
  </si>
  <si>
    <t>Bankkosten</t>
  </si>
  <si>
    <t>Kosten tbv Vrijwilligers</t>
  </si>
  <si>
    <t>tbv Steunfonds Bewoners</t>
  </si>
  <si>
    <t>Themaavond etc.</t>
  </si>
  <si>
    <t>belastingdienst</t>
  </si>
  <si>
    <t>Diversen</t>
  </si>
  <si>
    <t>Batig saldo</t>
  </si>
  <si>
    <t>Nadelig saldo</t>
  </si>
  <si>
    <t>BESTEEDBAAR VERMOGEN STICHTING VRIENDEN VAN HOSPICE de MARGRIET per 31-12</t>
  </si>
  <si>
    <t xml:space="preserve">Rabobank </t>
  </si>
  <si>
    <t>Rabobank spaarrekening</t>
  </si>
  <si>
    <t>Ontvangen rente</t>
  </si>
  <si>
    <t>Besteedbaar vermogen</t>
  </si>
  <si>
    <t>Inkomsten van donaties/giften/rente</t>
  </si>
  <si>
    <t>specificatie kosten vrijwillgers</t>
  </si>
  <si>
    <t>vrijwilligersuitje in mei</t>
  </si>
  <si>
    <t>diversen bank</t>
  </si>
  <si>
    <t>Kerstviering,  inkopen</t>
  </si>
  <si>
    <t>totaal</t>
  </si>
  <si>
    <t>Uitgaven</t>
  </si>
  <si>
    <t>steunfonds bewoners</t>
  </si>
  <si>
    <t>mkv bijdrage</t>
  </si>
  <si>
    <t>diversen</t>
  </si>
  <si>
    <t>themaavond</t>
  </si>
  <si>
    <t>bankkosten</t>
  </si>
  <si>
    <t>Kosten tbv vrijwilligers</t>
  </si>
  <si>
    <t>Positief 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</si>
</sst>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€&quot;\ * #,##0_ ;_ &quot;€&quot;\ * \-#,##0_ ;_ &quot;€&quot;\ * &quot;-&quot;_ ;_ @_ "/>
    <numFmt numFmtId="164" formatCode="&quot;€&quot;\ 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i/>
      <u/>
      <sz val="8"/>
      <color theme="1"/>
      <name val="Calibri"/>
      <family val="2"/>
      <scheme val="minor"/>
    </font>
    <font>
      <i/>
      <u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3" fillId="0" borderId="0" xfId="1" applyFont="1"/>
    <xf numFmtId="0" fontId="2" fillId="0" borderId="0" xfId="1"/>
    <xf numFmtId="0" fontId="1" fillId="0" borderId="1" xfId="1" applyFont="1" applyBorder="1"/>
    <xf numFmtId="0" fontId="2" fillId="0" borderId="1" xfId="1" applyBorder="1"/>
    <xf numFmtId="0" fontId="2" fillId="0" borderId="2" xfId="1" applyBorder="1"/>
    <xf numFmtId="0" fontId="2" fillId="0" borderId="3" xfId="1" applyBorder="1"/>
    <xf numFmtId="0" fontId="1" fillId="0" borderId="4" xfId="1" applyFont="1" applyBorder="1"/>
    <xf numFmtId="0" fontId="4" fillId="0" borderId="5" xfId="1" applyFont="1" applyBorder="1" applyAlignment="1">
      <alignment horizontal="center"/>
    </xf>
    <xf numFmtId="0" fontId="2" fillId="0" borderId="6" xfId="1" applyBorder="1"/>
    <xf numFmtId="0" fontId="2" fillId="0" borderId="7" xfId="1" applyBorder="1"/>
    <xf numFmtId="0" fontId="2" fillId="0" borderId="8" xfId="1" applyBorder="1"/>
    <xf numFmtId="0" fontId="4" fillId="0" borderId="0" xfId="1" applyFont="1"/>
    <xf numFmtId="42" fontId="2" fillId="0" borderId="7" xfId="1" applyNumberFormat="1" applyBorder="1"/>
    <xf numFmtId="0" fontId="4" fillId="0" borderId="7" xfId="1" applyFont="1" applyBorder="1"/>
    <xf numFmtId="0" fontId="4" fillId="0" borderId="6" xfId="1" applyFont="1" applyBorder="1"/>
    <xf numFmtId="42" fontId="4" fillId="0" borderId="6" xfId="1" applyNumberFormat="1" applyFont="1" applyBorder="1"/>
    <xf numFmtId="42" fontId="4" fillId="0" borderId="9" xfId="1" applyNumberFormat="1" applyFont="1" applyBorder="1"/>
    <xf numFmtId="42" fontId="2" fillId="0" borderId="6" xfId="1" applyNumberFormat="1" applyBorder="1"/>
    <xf numFmtId="164" fontId="2" fillId="0" borderId="6" xfId="1" applyNumberFormat="1" applyBorder="1"/>
    <xf numFmtId="164" fontId="2" fillId="0" borderId="7" xfId="1" applyNumberFormat="1" applyBorder="1"/>
    <xf numFmtId="164" fontId="5" fillId="0" borderId="7" xfId="1" applyNumberFormat="1" applyFont="1" applyBorder="1"/>
    <xf numFmtId="42" fontId="4" fillId="0" borderId="7" xfId="1" applyNumberFormat="1" applyFont="1" applyBorder="1"/>
    <xf numFmtId="164" fontId="6" fillId="0" borderId="7" xfId="1" applyNumberFormat="1" applyFont="1" applyBorder="1"/>
    <xf numFmtId="42" fontId="5" fillId="0" borderId="7" xfId="1" applyNumberFormat="1" applyFont="1" applyBorder="1"/>
    <xf numFmtId="42" fontId="6" fillId="0" borderId="6" xfId="1" applyNumberFormat="1" applyFont="1" applyBorder="1"/>
    <xf numFmtId="42" fontId="5" fillId="0" borderId="6" xfId="1" applyNumberFormat="1" applyFont="1" applyBorder="1"/>
    <xf numFmtId="42" fontId="7" fillId="0" borderId="7" xfId="1" applyNumberFormat="1" applyFont="1" applyBorder="1"/>
    <xf numFmtId="42" fontId="8" fillId="0" borderId="7" xfId="1" applyNumberFormat="1" applyFont="1" applyBorder="1"/>
    <xf numFmtId="0" fontId="2" fillId="0" borderId="10" xfId="1" applyBorder="1"/>
    <xf numFmtId="42" fontId="4" fillId="0" borderId="11" xfId="1" applyNumberFormat="1" applyFont="1" applyBorder="1"/>
    <xf numFmtId="42" fontId="4" fillId="0" borderId="10" xfId="1" applyNumberFormat="1" applyFont="1" applyBorder="1"/>
    <xf numFmtId="42" fontId="2" fillId="0" borderId="10" xfId="1" applyNumberFormat="1" applyBorder="1"/>
    <xf numFmtId="42" fontId="4" fillId="0" borderId="12" xfId="1" applyNumberFormat="1" applyFont="1" applyBorder="1"/>
    <xf numFmtId="42" fontId="4" fillId="0" borderId="13" xfId="1" applyNumberFormat="1" applyFont="1" applyBorder="1"/>
    <xf numFmtId="42" fontId="2" fillId="0" borderId="13" xfId="1" applyNumberFormat="1" applyBorder="1"/>
    <xf numFmtId="164" fontId="4" fillId="0" borderId="12" xfId="1" applyNumberFormat="1" applyFont="1" applyBorder="1"/>
    <xf numFmtId="0" fontId="2" fillId="0" borderId="14" xfId="1" applyBorder="1"/>
    <xf numFmtId="0" fontId="2" fillId="0" borderId="15" xfId="1" applyBorder="1"/>
    <xf numFmtId="0" fontId="2" fillId="0" borderId="13" xfId="1" applyBorder="1"/>
    <xf numFmtId="0" fontId="2" fillId="0" borderId="16" xfId="1" applyBorder="1"/>
    <xf numFmtId="0" fontId="4" fillId="0" borderId="10" xfId="1" applyFont="1" applyBorder="1" applyAlignment="1">
      <alignment horizontal="center"/>
    </xf>
    <xf numFmtId="0" fontId="2" fillId="0" borderId="10" xfId="1" applyBorder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 applyAlignment="1">
      <alignment horizontal="center"/>
    </xf>
    <xf numFmtId="42" fontId="2" fillId="0" borderId="8" xfId="1" applyNumberFormat="1" applyBorder="1"/>
    <xf numFmtId="42" fontId="2" fillId="0" borderId="0" xfId="1" applyNumberFormat="1"/>
    <xf numFmtId="42" fontId="4" fillId="0" borderId="0" xfId="1" applyNumberFormat="1" applyFont="1"/>
    <xf numFmtId="0" fontId="5" fillId="0" borderId="6" xfId="1" applyFont="1" applyBorder="1"/>
    <xf numFmtId="0" fontId="5" fillId="0" borderId="0" xfId="1" applyFont="1"/>
    <xf numFmtId="42" fontId="6" fillId="0" borderId="13" xfId="1" applyNumberFormat="1" applyFont="1" applyBorder="1"/>
    <xf numFmtId="0" fontId="6" fillId="0" borderId="0" xfId="1" applyFont="1"/>
    <xf numFmtId="0" fontId="9" fillId="0" borderId="0" xfId="1" applyFont="1"/>
    <xf numFmtId="0" fontId="10" fillId="0" borderId="0" xfId="1" applyFont="1"/>
    <xf numFmtId="42" fontId="5" fillId="0" borderId="0" xfId="1" applyNumberFormat="1" applyFont="1"/>
    <xf numFmtId="0" fontId="9" fillId="0" borderId="17" xfId="1" applyFont="1" applyBorder="1"/>
    <xf numFmtId="0" fontId="6" fillId="0" borderId="18" xfId="1" applyFont="1" applyBorder="1"/>
    <xf numFmtId="0" fontId="5" fillId="0" borderId="7" xfId="1" applyFont="1" applyBorder="1"/>
    <xf numFmtId="42" fontId="5" fillId="0" borderId="8" xfId="1" applyNumberFormat="1" applyFont="1" applyBorder="1"/>
    <xf numFmtId="0" fontId="6" fillId="0" borderId="0" xfId="1" applyFont="1" applyAlignment="1">
      <alignment horizontal="right"/>
    </xf>
    <xf numFmtId="42" fontId="6" fillId="0" borderId="19" xfId="1" applyNumberFormat="1" applyFont="1" applyBorder="1"/>
    <xf numFmtId="0" fontId="5" fillId="0" borderId="10" xfId="1" applyFont="1" applyBorder="1"/>
    <xf numFmtId="42" fontId="6" fillId="0" borderId="5" xfId="1" applyNumberFormat="1" applyFont="1" applyBorder="1"/>
    <xf numFmtId="42" fontId="6" fillId="0" borderId="0" xfId="1" applyNumberFormat="1" applyFont="1"/>
    <xf numFmtId="0" fontId="7" fillId="0" borderId="0" xfId="1" applyFont="1" applyAlignment="1">
      <alignment horizontal="right"/>
    </xf>
    <xf numFmtId="42" fontId="7" fillId="0" borderId="0" xfId="1" applyNumberFormat="1" applyFont="1"/>
  </cellXfs>
  <cellStyles count="2">
    <cellStyle name="Standaard" xfId="0" builtinId="0"/>
    <cellStyle name="Standaard 2" xfId="1" xr:uid="{8AD1DB88-5098-4C79-B447-4791D41313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12958</xdr:colOff>
      <xdr:row>40</xdr:row>
      <xdr:rowOff>118907</xdr:rowOff>
    </xdr:from>
    <xdr:to>
      <xdr:col>5</xdr:col>
      <xdr:colOff>376449</xdr:colOff>
      <xdr:row>43</xdr:row>
      <xdr:rowOff>46269</xdr:rowOff>
    </xdr:to>
    <xdr:sp macro="" textlink="">
      <xdr:nvSpPr>
        <xdr:cNvPr id="2" name="Pijl: rechts 1">
          <a:extLst>
            <a:ext uri="{FF2B5EF4-FFF2-40B4-BE49-F238E27FC236}">
              <a16:creationId xmlns:a16="http://schemas.microsoft.com/office/drawing/2014/main" id="{4B367C40-B1D3-424D-A237-6767C1513076}"/>
            </a:ext>
          </a:extLst>
        </xdr:cNvPr>
        <xdr:cNvSpPr/>
      </xdr:nvSpPr>
      <xdr:spPr>
        <a:xfrm rot="19946520" flipV="1">
          <a:off x="2588518" y="5247167"/>
          <a:ext cx="874031" cy="315982"/>
        </a:xfrm>
        <a:prstGeom prst="rightArrow">
          <a:avLst>
            <a:gd name="adj1" fmla="val 50000"/>
            <a:gd name="adj2" fmla="val 55797"/>
          </a:avLst>
        </a:prstGeom>
        <a:solidFill>
          <a:sysClr val="window" lastClr="FF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FDAEE-1EC0-46BA-B37A-C3339D783362}">
  <dimension ref="A1:Q47"/>
  <sheetViews>
    <sheetView tabSelected="1" topLeftCell="A12" zoomScale="152" zoomScaleNormal="250" workbookViewId="0">
      <selection activeCell="A39" sqref="A39"/>
    </sheetView>
  </sheetViews>
  <sheetFormatPr defaultRowHeight="10.199999999999999" x14ac:dyDescent="0.2"/>
  <cols>
    <col min="1" max="1" width="13.33203125" style="2" customWidth="1"/>
    <col min="2" max="2" width="8.5546875" style="2" customWidth="1"/>
    <col min="3" max="3" width="8.21875" style="2" customWidth="1"/>
    <col min="4" max="6" width="7.44140625" style="2" customWidth="1"/>
    <col min="7" max="7" width="6.88671875" style="2" customWidth="1"/>
    <col min="8" max="8" width="7.6640625" style="2" customWidth="1"/>
    <col min="9" max="9" width="0.44140625" style="2" customWidth="1"/>
    <col min="10" max="10" width="14.33203125" style="2" customWidth="1"/>
    <col min="11" max="11" width="6.77734375" style="2" customWidth="1"/>
    <col min="12" max="12" width="6.6640625" style="2" customWidth="1"/>
    <col min="13" max="13" width="6.77734375" style="2" customWidth="1"/>
    <col min="14" max="14" width="6.88671875" style="2" customWidth="1"/>
    <col min="15" max="15" width="7.33203125" style="2" customWidth="1"/>
    <col min="16" max="16" width="5.5546875" style="2" customWidth="1"/>
    <col min="17" max="17" width="6.21875" style="2" customWidth="1"/>
    <col min="18" max="16384" width="8.88671875" style="2"/>
  </cols>
  <sheetData>
    <row r="1" spans="1:17" ht="13.8" x14ac:dyDescent="0.3">
      <c r="A1" s="1" t="s">
        <v>0</v>
      </c>
      <c r="B1" s="1"/>
      <c r="C1" s="1"/>
      <c r="D1" s="1"/>
    </row>
    <row r="2" spans="1:17" ht="10.8" thickBot="1" x14ac:dyDescent="0.25">
      <c r="A2" s="2" t="s">
        <v>1</v>
      </c>
    </row>
    <row r="3" spans="1:17" ht="15" thickTop="1" x14ac:dyDescent="0.3">
      <c r="A3" s="3" t="s">
        <v>2</v>
      </c>
      <c r="B3" s="3"/>
      <c r="C3" s="4"/>
      <c r="D3" s="4"/>
      <c r="E3" s="4"/>
      <c r="F3" s="4"/>
      <c r="G3" s="5"/>
      <c r="H3" s="6"/>
      <c r="I3" s="6"/>
      <c r="J3" s="7" t="s">
        <v>3</v>
      </c>
      <c r="K3" s="3"/>
      <c r="L3" s="4"/>
      <c r="M3" s="4"/>
      <c r="N3" s="4"/>
      <c r="O3" s="4"/>
      <c r="P3" s="5"/>
      <c r="Q3" s="6"/>
    </row>
    <row r="4" spans="1:17" x14ac:dyDescent="0.2">
      <c r="B4" s="8">
        <v>2024</v>
      </c>
      <c r="C4" s="8">
        <v>2023</v>
      </c>
      <c r="D4" s="8">
        <v>2022</v>
      </c>
      <c r="E4" s="8">
        <v>2021</v>
      </c>
      <c r="F4" s="8">
        <v>2020</v>
      </c>
      <c r="G4" s="8">
        <v>2019</v>
      </c>
      <c r="H4" s="8">
        <v>2018</v>
      </c>
      <c r="I4" s="9"/>
      <c r="J4" s="10"/>
      <c r="K4" s="8">
        <v>2024</v>
      </c>
      <c r="L4" s="8">
        <v>2023</v>
      </c>
      <c r="M4" s="8">
        <v>2022</v>
      </c>
      <c r="N4" s="8">
        <v>2021</v>
      </c>
      <c r="O4" s="8">
        <v>2020</v>
      </c>
      <c r="P4" s="8">
        <v>2019</v>
      </c>
      <c r="Q4" s="8">
        <v>2018</v>
      </c>
    </row>
    <row r="5" spans="1:17" x14ac:dyDescent="0.2">
      <c r="B5" s="11"/>
      <c r="C5" s="11"/>
      <c r="D5" s="11"/>
      <c r="E5" s="12"/>
      <c r="F5" s="12"/>
      <c r="G5" s="9"/>
      <c r="H5" s="9"/>
      <c r="I5" s="9"/>
      <c r="J5" s="10"/>
      <c r="K5" s="10"/>
      <c r="L5" s="13"/>
      <c r="M5" s="14"/>
      <c r="N5" s="15"/>
      <c r="O5" s="15"/>
      <c r="P5" s="9"/>
      <c r="Q5" s="9"/>
    </row>
    <row r="6" spans="1:17" x14ac:dyDescent="0.2">
      <c r="A6" s="2" t="s">
        <v>4</v>
      </c>
      <c r="B6" s="16">
        <v>18576.349999999999</v>
      </c>
      <c r="C6" s="16">
        <v>10398</v>
      </c>
      <c r="D6" s="16">
        <v>8173</v>
      </c>
      <c r="E6" s="17">
        <v>19342</v>
      </c>
      <c r="F6" s="16">
        <v>108499</v>
      </c>
      <c r="G6" s="18">
        <v>840</v>
      </c>
      <c r="H6" s="18">
        <v>2215</v>
      </c>
      <c r="I6" s="19"/>
      <c r="J6" s="20" t="s">
        <v>5</v>
      </c>
      <c r="K6" s="21">
        <v>50</v>
      </c>
      <c r="L6" s="13">
        <v>342</v>
      </c>
      <c r="M6" s="22">
        <v>4</v>
      </c>
      <c r="N6" s="16">
        <v>216</v>
      </c>
      <c r="O6" s="16">
        <v>295</v>
      </c>
      <c r="P6" s="18">
        <v>36</v>
      </c>
      <c r="Q6" s="18">
        <v>87</v>
      </c>
    </row>
    <row r="7" spans="1:17" x14ac:dyDescent="0.2">
      <c r="A7" s="2" t="s">
        <v>6</v>
      </c>
      <c r="B7" s="18"/>
      <c r="C7" s="18"/>
      <c r="D7" s="16"/>
      <c r="E7" s="17"/>
      <c r="F7" s="16"/>
      <c r="G7" s="18"/>
      <c r="H7" s="18">
        <v>500</v>
      </c>
      <c r="I7" s="19"/>
      <c r="J7" s="20" t="s">
        <v>7</v>
      </c>
      <c r="K7" s="21"/>
      <c r="L7" s="13"/>
      <c r="M7" s="22">
        <v>534</v>
      </c>
      <c r="N7" s="16"/>
      <c r="O7" s="16"/>
      <c r="P7" s="18"/>
      <c r="Q7" s="18"/>
    </row>
    <row r="8" spans="1:17" x14ac:dyDescent="0.2">
      <c r="A8" s="2" t="s">
        <v>8</v>
      </c>
      <c r="B8" s="16">
        <v>969</v>
      </c>
      <c r="C8" s="18"/>
      <c r="D8" s="16"/>
      <c r="E8" s="17"/>
      <c r="F8" s="16">
        <v>1</v>
      </c>
      <c r="G8" s="18">
        <v>1</v>
      </c>
      <c r="H8" s="18">
        <v>2</v>
      </c>
      <c r="I8" s="19"/>
      <c r="J8" s="20" t="s">
        <v>9</v>
      </c>
      <c r="K8" s="21">
        <v>171</v>
      </c>
      <c r="L8" s="13">
        <v>163</v>
      </c>
      <c r="M8" s="22">
        <v>119</v>
      </c>
      <c r="N8" s="16">
        <v>119</v>
      </c>
      <c r="O8" s="16">
        <v>120</v>
      </c>
      <c r="P8" s="18">
        <v>119</v>
      </c>
      <c r="Q8" s="18">
        <v>120</v>
      </c>
    </row>
    <row r="9" spans="1:17" x14ac:dyDescent="0.2">
      <c r="B9" s="9"/>
      <c r="C9" s="18"/>
      <c r="D9" s="16"/>
      <c r="E9" s="17"/>
      <c r="F9" s="16"/>
      <c r="G9" s="18"/>
      <c r="H9" s="18"/>
      <c r="I9" s="19"/>
      <c r="J9" s="20" t="s">
        <v>10</v>
      </c>
      <c r="K9" s="21">
        <v>6347</v>
      </c>
      <c r="L9" s="13">
        <v>10187</v>
      </c>
      <c r="M9" s="22">
        <v>13361</v>
      </c>
      <c r="N9" s="16">
        <v>14126</v>
      </c>
      <c r="O9" s="16">
        <v>12874</v>
      </c>
      <c r="P9" s="18"/>
      <c r="Q9" s="18"/>
    </row>
    <row r="10" spans="1:17" x14ac:dyDescent="0.2">
      <c r="B10" s="9"/>
      <c r="C10" s="18"/>
      <c r="D10" s="16"/>
      <c r="E10" s="17"/>
      <c r="F10" s="16"/>
      <c r="G10" s="18"/>
      <c r="H10" s="18"/>
      <c r="I10" s="19"/>
      <c r="J10" s="20" t="s">
        <v>11</v>
      </c>
      <c r="K10" s="21">
        <v>2048</v>
      </c>
      <c r="L10" s="13"/>
      <c r="M10" s="22"/>
      <c r="N10" s="16">
        <v>1983</v>
      </c>
      <c r="O10" s="16">
        <v>811</v>
      </c>
      <c r="P10" s="18"/>
      <c r="Q10" s="18"/>
    </row>
    <row r="11" spans="1:17" x14ac:dyDescent="0.2">
      <c r="B11" s="9"/>
      <c r="C11" s="9"/>
      <c r="D11" s="16"/>
      <c r="E11" s="17"/>
      <c r="F11" s="16"/>
      <c r="G11" s="18"/>
      <c r="H11" s="18"/>
      <c r="I11" s="19"/>
      <c r="J11" s="20" t="s">
        <v>12</v>
      </c>
      <c r="K11" s="21">
        <v>501</v>
      </c>
      <c r="L11" s="13"/>
      <c r="M11" s="22">
        <v>1400</v>
      </c>
      <c r="N11" s="16"/>
      <c r="O11" s="16"/>
      <c r="P11" s="18"/>
      <c r="Q11" s="18"/>
    </row>
    <row r="12" spans="1:17" x14ac:dyDescent="0.2">
      <c r="B12" s="9"/>
      <c r="C12" s="9"/>
      <c r="D12" s="16"/>
      <c r="E12" s="17"/>
      <c r="F12" s="16"/>
      <c r="G12" s="18"/>
      <c r="H12" s="18"/>
      <c r="I12" s="19"/>
      <c r="J12" s="20" t="s">
        <v>13</v>
      </c>
      <c r="K12" s="21"/>
      <c r="L12" s="13"/>
      <c r="M12" s="22">
        <v>131</v>
      </c>
      <c r="N12" s="16"/>
      <c r="O12" s="16"/>
      <c r="P12" s="18"/>
      <c r="Q12" s="18"/>
    </row>
    <row r="13" spans="1:17" x14ac:dyDescent="0.2">
      <c r="B13" s="9"/>
      <c r="C13" s="9"/>
      <c r="D13" s="16"/>
      <c r="E13" s="17"/>
      <c r="F13" s="16"/>
      <c r="G13" s="18"/>
      <c r="H13" s="18"/>
      <c r="I13" s="19"/>
      <c r="J13" s="20" t="s">
        <v>14</v>
      </c>
      <c r="K13" s="21">
        <v>17</v>
      </c>
      <c r="L13" s="13"/>
      <c r="M13" s="22"/>
      <c r="N13" s="16"/>
      <c r="O13" s="16"/>
      <c r="P13" s="18"/>
      <c r="Q13" s="18"/>
    </row>
    <row r="14" spans="1:17" x14ac:dyDescent="0.2">
      <c r="B14" s="9"/>
      <c r="C14" s="9"/>
      <c r="D14" s="16"/>
      <c r="E14" s="17"/>
      <c r="F14" s="16"/>
      <c r="G14" s="18"/>
      <c r="H14" s="18"/>
      <c r="I14" s="19"/>
      <c r="J14" s="21" t="s">
        <v>15</v>
      </c>
      <c r="K14" s="23">
        <v>10411</v>
      </c>
      <c r="L14" s="24"/>
      <c r="M14" s="25"/>
      <c r="N14" s="25">
        <v>2898</v>
      </c>
      <c r="O14" s="25">
        <v>94400</v>
      </c>
      <c r="P14" s="26">
        <v>686</v>
      </c>
      <c r="Q14" s="26">
        <v>2510</v>
      </c>
    </row>
    <row r="15" spans="1:17" x14ac:dyDescent="0.2">
      <c r="B15" s="9"/>
      <c r="C15" s="9"/>
      <c r="D15" s="16"/>
      <c r="E15" s="17"/>
      <c r="F15" s="16"/>
      <c r="G15" s="18"/>
      <c r="H15" s="18"/>
      <c r="I15" s="19"/>
      <c r="J15" s="23" t="s">
        <v>16</v>
      </c>
      <c r="K15" s="23"/>
      <c r="L15" s="27">
        <v>-294</v>
      </c>
      <c r="M15" s="28">
        <v>-7376</v>
      </c>
      <c r="N15" s="25"/>
      <c r="O15" s="25"/>
      <c r="P15" s="26"/>
      <c r="Q15" s="26"/>
    </row>
    <row r="16" spans="1:17" x14ac:dyDescent="0.2">
      <c r="B16" s="9"/>
      <c r="C16" s="9"/>
      <c r="D16" s="16"/>
      <c r="E16" s="17"/>
      <c r="F16" s="16"/>
      <c r="G16" s="18"/>
      <c r="H16" s="18"/>
      <c r="I16" s="19"/>
      <c r="J16" s="20"/>
      <c r="K16" s="20"/>
      <c r="L16" s="13"/>
      <c r="M16" s="22"/>
      <c r="N16" s="16"/>
      <c r="O16" s="16"/>
      <c r="P16" s="18"/>
      <c r="Q16" s="18"/>
    </row>
    <row r="17" spans="1:17" x14ac:dyDescent="0.2">
      <c r="B17" s="9"/>
      <c r="C17" s="29"/>
      <c r="D17" s="16"/>
      <c r="E17" s="30"/>
      <c r="F17" s="31"/>
      <c r="G17" s="32"/>
      <c r="H17" s="32"/>
      <c r="I17" s="19"/>
      <c r="J17" s="20"/>
      <c r="K17" s="20"/>
      <c r="L17" s="20"/>
      <c r="M17" s="22"/>
      <c r="N17" s="31"/>
      <c r="O17" s="31"/>
      <c r="P17" s="32"/>
      <c r="Q17" s="32"/>
    </row>
    <row r="18" spans="1:17" ht="10.8" thickBot="1" x14ac:dyDescent="0.25">
      <c r="B18" s="33">
        <f t="shared" ref="B18:H18" si="0">SUM(B6:B17)</f>
        <v>19545.349999999999</v>
      </c>
      <c r="C18" s="33">
        <f t="shared" si="0"/>
        <v>10398</v>
      </c>
      <c r="D18" s="33">
        <f t="shared" si="0"/>
        <v>8173</v>
      </c>
      <c r="E18" s="34">
        <f t="shared" si="0"/>
        <v>19342</v>
      </c>
      <c r="F18" s="34">
        <f t="shared" si="0"/>
        <v>108500</v>
      </c>
      <c r="G18" s="35">
        <f t="shared" si="0"/>
        <v>841</v>
      </c>
      <c r="H18" s="35">
        <f t="shared" si="0"/>
        <v>2717</v>
      </c>
      <c r="I18" s="19"/>
      <c r="J18" s="20"/>
      <c r="K18" s="36">
        <f>SUM(K6:K17)</f>
        <v>19545</v>
      </c>
      <c r="L18" s="33">
        <f t="shared" ref="L18:Q18" si="1">SUM(L6:L17)</f>
        <v>10398</v>
      </c>
      <c r="M18" s="33">
        <f t="shared" si="1"/>
        <v>8173</v>
      </c>
      <c r="N18" s="34">
        <f t="shared" si="1"/>
        <v>19342</v>
      </c>
      <c r="O18" s="34">
        <f t="shared" si="1"/>
        <v>108500</v>
      </c>
      <c r="P18" s="35">
        <f t="shared" si="1"/>
        <v>841</v>
      </c>
      <c r="Q18" s="35">
        <f t="shared" si="1"/>
        <v>2717</v>
      </c>
    </row>
    <row r="19" spans="1:17" ht="6" customHeight="1" thickTop="1" thickBot="1" x14ac:dyDescent="0.25">
      <c r="A19" s="37"/>
      <c r="B19" s="37"/>
      <c r="C19" s="37"/>
      <c r="D19" s="37"/>
      <c r="E19" s="37"/>
      <c r="F19" s="37"/>
      <c r="G19" s="38"/>
      <c r="H19" s="39"/>
      <c r="I19" s="39"/>
      <c r="J19" s="40"/>
      <c r="K19" s="37"/>
      <c r="L19" s="37"/>
      <c r="M19" s="37"/>
      <c r="N19" s="37"/>
      <c r="O19" s="37"/>
      <c r="P19" s="38"/>
      <c r="Q19" s="39"/>
    </row>
    <row r="20" spans="1:17" ht="5.25" customHeight="1" thickTop="1" x14ac:dyDescent="0.2"/>
    <row r="21" spans="1:17" ht="14.4" thickBot="1" x14ac:dyDescent="0.35">
      <c r="A21" s="1" t="s">
        <v>17</v>
      </c>
      <c r="B21" s="1"/>
      <c r="C21" s="1"/>
      <c r="D21" s="1"/>
    </row>
    <row r="22" spans="1:17" ht="4.5" customHeight="1" thickTop="1" x14ac:dyDescent="0.2">
      <c r="A22" s="4"/>
      <c r="B22" s="4"/>
      <c r="C22" s="4"/>
      <c r="D22" s="4"/>
      <c r="E22" s="4"/>
      <c r="F22" s="4"/>
      <c r="G22" s="5"/>
      <c r="H22" s="6"/>
      <c r="I22" s="10"/>
    </row>
    <row r="23" spans="1:17" x14ac:dyDescent="0.2">
      <c r="B23" s="8">
        <v>2024</v>
      </c>
      <c r="C23" s="41">
        <v>2023</v>
      </c>
      <c r="D23" s="41">
        <v>2022</v>
      </c>
      <c r="E23" s="41">
        <v>2021</v>
      </c>
      <c r="F23" s="41">
        <v>2020</v>
      </c>
      <c r="G23" s="42">
        <v>2019</v>
      </c>
      <c r="H23" s="42">
        <v>2018</v>
      </c>
      <c r="I23" s="10"/>
      <c r="O23" s="43"/>
      <c r="P23" s="44"/>
      <c r="Q23" s="44"/>
    </row>
    <row r="24" spans="1:17" x14ac:dyDescent="0.2">
      <c r="C24" s="45"/>
      <c r="E24" s="15"/>
      <c r="F24" s="15"/>
      <c r="G24" s="9"/>
      <c r="H24" s="9"/>
      <c r="I24" s="10"/>
      <c r="O24" s="12"/>
    </row>
    <row r="25" spans="1:17" x14ac:dyDescent="0.2">
      <c r="A25" s="2" t="s">
        <v>18</v>
      </c>
      <c r="B25" s="25">
        <v>10170</v>
      </c>
      <c r="C25" s="16">
        <v>10727</v>
      </c>
      <c r="D25" s="17">
        <v>11021</v>
      </c>
      <c r="E25" s="16">
        <v>18398</v>
      </c>
      <c r="F25" s="16">
        <v>15500</v>
      </c>
      <c r="G25" s="18">
        <v>5117</v>
      </c>
      <c r="H25" s="18">
        <v>4433</v>
      </c>
      <c r="I25" s="13"/>
      <c r="J25" s="46"/>
      <c r="K25" s="46"/>
      <c r="L25" s="46"/>
      <c r="M25" s="46"/>
      <c r="N25" s="46"/>
      <c r="O25" s="47"/>
      <c r="P25" s="46"/>
      <c r="Q25" s="46"/>
    </row>
    <row r="26" spans="1:17" x14ac:dyDescent="0.2">
      <c r="A26" s="2" t="s">
        <v>19</v>
      </c>
      <c r="B26" s="25">
        <v>104062</v>
      </c>
      <c r="C26" s="16">
        <v>94033</v>
      </c>
      <c r="D26" s="17">
        <v>94021</v>
      </c>
      <c r="E26" s="16">
        <v>94021</v>
      </c>
      <c r="F26" s="16">
        <v>94020</v>
      </c>
      <c r="G26" s="18">
        <v>10003</v>
      </c>
      <c r="H26" s="18">
        <v>10002</v>
      </c>
      <c r="I26" s="13"/>
      <c r="J26" s="46"/>
      <c r="K26" s="46"/>
      <c r="L26" s="46"/>
      <c r="M26" s="46"/>
      <c r="N26" s="46"/>
      <c r="O26" s="47"/>
      <c r="P26" s="46"/>
      <c r="Q26" s="46"/>
    </row>
    <row r="27" spans="1:17" x14ac:dyDescent="0.2">
      <c r="A27" s="2" t="s">
        <v>20</v>
      </c>
      <c r="B27" s="25">
        <v>969</v>
      </c>
      <c r="C27" s="16">
        <v>29</v>
      </c>
      <c r="D27" s="17">
        <v>12</v>
      </c>
      <c r="E27" s="16">
        <v>3</v>
      </c>
      <c r="F27" s="16">
        <v>1</v>
      </c>
      <c r="G27" s="18"/>
      <c r="H27" s="18"/>
      <c r="I27" s="13"/>
      <c r="J27" s="46"/>
      <c r="K27" s="46"/>
      <c r="L27" s="46"/>
      <c r="M27" s="46"/>
      <c r="N27" s="46"/>
      <c r="O27" s="47"/>
      <c r="P27" s="46"/>
      <c r="Q27" s="46"/>
    </row>
    <row r="28" spans="1:17" ht="5.25" customHeight="1" x14ac:dyDescent="0.2">
      <c r="B28" s="48"/>
      <c r="C28" s="9"/>
      <c r="D28" s="17"/>
      <c r="E28" s="16"/>
      <c r="F28" s="16"/>
      <c r="G28" s="18"/>
      <c r="H28" s="18"/>
      <c r="I28" s="13"/>
      <c r="J28" s="46"/>
      <c r="K28" s="46"/>
      <c r="L28" s="46"/>
      <c r="M28" s="46"/>
      <c r="N28" s="46"/>
      <c r="O28" s="47"/>
      <c r="P28" s="46"/>
      <c r="Q28" s="46"/>
    </row>
    <row r="29" spans="1:17" ht="4.5" customHeight="1" x14ac:dyDescent="0.2">
      <c r="B29" s="49"/>
      <c r="C29" s="29"/>
      <c r="D29" s="30"/>
      <c r="E29" s="31"/>
      <c r="F29" s="31"/>
      <c r="G29" s="32"/>
      <c r="H29" s="32"/>
      <c r="I29" s="13"/>
      <c r="J29" s="46"/>
      <c r="K29" s="46"/>
      <c r="L29" s="46"/>
      <c r="M29" s="46"/>
      <c r="N29" s="46"/>
      <c r="O29" s="47"/>
      <c r="P29" s="46"/>
      <c r="Q29" s="46"/>
    </row>
    <row r="30" spans="1:17" ht="10.8" thickBot="1" x14ac:dyDescent="0.25">
      <c r="A30" s="2" t="s">
        <v>21</v>
      </c>
      <c r="B30" s="50">
        <f>SUM(B25:B29)</f>
        <v>115201</v>
      </c>
      <c r="C30" s="34">
        <f t="shared" ref="C30:H30" si="2">SUM(C25:C29)</f>
        <v>104789</v>
      </c>
      <c r="D30" s="34">
        <f t="shared" si="2"/>
        <v>105054</v>
      </c>
      <c r="E30" s="34">
        <f t="shared" si="2"/>
        <v>112422</v>
      </c>
      <c r="F30" s="34">
        <f t="shared" si="2"/>
        <v>109521</v>
      </c>
      <c r="G30" s="35">
        <f t="shared" si="2"/>
        <v>15120</v>
      </c>
      <c r="H30" s="35">
        <f t="shared" si="2"/>
        <v>14435</v>
      </c>
      <c r="I30" s="13"/>
      <c r="J30" s="46"/>
      <c r="K30" s="46">
        <f>B30-C30</f>
        <v>10412</v>
      </c>
      <c r="L30" s="46"/>
      <c r="M30" s="46"/>
      <c r="N30" s="46"/>
      <c r="O30" s="47"/>
      <c r="P30" s="46"/>
      <c r="Q30" s="46"/>
    </row>
    <row r="31" spans="1:17" ht="11.4" thickTop="1" thickBot="1" x14ac:dyDescent="0.25">
      <c r="A31" s="37"/>
      <c r="B31" s="37"/>
      <c r="C31" s="37"/>
      <c r="D31" s="37"/>
      <c r="E31" s="37"/>
      <c r="F31" s="37"/>
      <c r="G31" s="38"/>
      <c r="H31" s="39"/>
      <c r="I31" s="10"/>
    </row>
    <row r="32" spans="1:17" ht="10.8" thickTop="1" x14ac:dyDescent="0.2">
      <c r="A32" s="51">
        <v>2024</v>
      </c>
      <c r="B32" s="51"/>
      <c r="C32" s="49"/>
      <c r="D32" s="49"/>
      <c r="E32" s="49"/>
    </row>
    <row r="33" spans="1:14" ht="15.75" customHeight="1" x14ac:dyDescent="0.2">
      <c r="A33" s="52" t="s">
        <v>22</v>
      </c>
      <c r="B33" s="52"/>
      <c r="C33" s="53"/>
      <c r="D33" s="49"/>
      <c r="E33" s="49"/>
    </row>
    <row r="34" spans="1:14" x14ac:dyDescent="0.2">
      <c r="A34" s="49"/>
      <c r="B34" s="49"/>
      <c r="C34" s="51"/>
      <c r="D34" s="54"/>
      <c r="E34" s="49"/>
      <c r="F34" s="55" t="s">
        <v>23</v>
      </c>
      <c r="G34" s="56"/>
      <c r="M34" s="49"/>
      <c r="N34" s="49"/>
    </row>
    <row r="35" spans="1:14" x14ac:dyDescent="0.2">
      <c r="A35" s="49"/>
      <c r="B35" s="49"/>
      <c r="C35" s="51"/>
      <c r="D35" s="54"/>
      <c r="E35" s="49"/>
      <c r="F35" s="57" t="s">
        <v>24</v>
      </c>
      <c r="H35" s="58">
        <v>5132</v>
      </c>
      <c r="M35" s="49"/>
    </row>
    <row r="36" spans="1:14" x14ac:dyDescent="0.2">
      <c r="A36" s="49"/>
      <c r="B36" s="49"/>
      <c r="C36" s="49"/>
      <c r="D36" s="54"/>
      <c r="E36" s="49"/>
      <c r="F36" s="57"/>
      <c r="H36" s="26"/>
      <c r="M36" s="49"/>
    </row>
    <row r="37" spans="1:14" x14ac:dyDescent="0.2">
      <c r="A37" s="49" t="s">
        <v>25</v>
      </c>
      <c r="B37" s="49"/>
      <c r="C37" s="49"/>
      <c r="D37" s="54">
        <v>19545</v>
      </c>
      <c r="E37" s="49"/>
      <c r="F37" s="57" t="s">
        <v>26</v>
      </c>
      <c r="H37" s="26">
        <v>1215</v>
      </c>
      <c r="M37" s="49"/>
    </row>
    <row r="38" spans="1:14" ht="10.8" thickBot="1" x14ac:dyDescent="0.25">
      <c r="A38" s="59" t="s">
        <v>27</v>
      </c>
      <c r="B38" s="59"/>
      <c r="C38" s="59"/>
      <c r="D38" s="60">
        <f>SUM(D34:D37)</f>
        <v>19545</v>
      </c>
      <c r="E38" s="49"/>
      <c r="F38" s="57"/>
      <c r="H38" s="26"/>
      <c r="M38" s="49"/>
    </row>
    <row r="39" spans="1:14" ht="10.8" thickTop="1" x14ac:dyDescent="0.2">
      <c r="A39" s="52" t="s">
        <v>28</v>
      </c>
      <c r="B39" s="52"/>
      <c r="C39" s="51"/>
      <c r="D39" s="49"/>
      <c r="E39" s="49"/>
      <c r="F39" s="9"/>
      <c r="H39" s="9"/>
      <c r="M39" s="49"/>
    </row>
    <row r="40" spans="1:14" x14ac:dyDescent="0.2">
      <c r="A40" s="49" t="s">
        <v>29</v>
      </c>
      <c r="B40" s="49"/>
      <c r="C40" s="49"/>
      <c r="D40" s="54">
        <v>2048</v>
      </c>
      <c r="E40" s="49"/>
      <c r="F40" s="9"/>
      <c r="H40" s="29"/>
      <c r="M40" s="49"/>
    </row>
    <row r="41" spans="1:14" x14ac:dyDescent="0.2">
      <c r="A41" s="49" t="s">
        <v>30</v>
      </c>
      <c r="B41" s="49"/>
      <c r="C41" s="49"/>
      <c r="D41" s="54">
        <v>50</v>
      </c>
      <c r="E41" s="49"/>
      <c r="F41" s="61"/>
      <c r="H41" s="62">
        <f>SUM(H35:H40)</f>
        <v>6347</v>
      </c>
      <c r="M41" s="49"/>
    </row>
    <row r="42" spans="1:14" x14ac:dyDescent="0.2">
      <c r="A42" s="49" t="s">
        <v>31</v>
      </c>
      <c r="B42" s="49"/>
      <c r="C42" s="49"/>
      <c r="D42" s="54">
        <v>17</v>
      </c>
      <c r="E42" s="49"/>
      <c r="F42" s="49"/>
      <c r="H42" s="63"/>
      <c r="M42" s="49"/>
    </row>
    <row r="43" spans="1:14" x14ac:dyDescent="0.2">
      <c r="A43" s="49" t="s">
        <v>32</v>
      </c>
      <c r="B43" s="49"/>
      <c r="C43" s="49"/>
      <c r="D43" s="54">
        <v>501</v>
      </c>
      <c r="E43" s="49"/>
      <c r="F43" s="49"/>
      <c r="H43" s="63"/>
      <c r="M43" s="49"/>
    </row>
    <row r="44" spans="1:14" x14ac:dyDescent="0.2">
      <c r="A44" s="49" t="s">
        <v>33</v>
      </c>
      <c r="B44" s="49"/>
      <c r="C44" s="49"/>
      <c r="D44" s="54">
        <v>171</v>
      </c>
      <c r="E44" s="49"/>
      <c r="J44" s="49"/>
      <c r="K44" s="49"/>
      <c r="L44" s="54"/>
      <c r="M44" s="49"/>
    </row>
    <row r="45" spans="1:14" x14ac:dyDescent="0.2">
      <c r="A45" s="49" t="s">
        <v>34</v>
      </c>
      <c r="B45" s="49"/>
      <c r="C45" s="49"/>
      <c r="D45" s="54">
        <v>6347</v>
      </c>
      <c r="E45" s="49"/>
      <c r="J45" s="49"/>
      <c r="K45" s="49"/>
      <c r="L45" s="54"/>
      <c r="M45" s="49"/>
    </row>
    <row r="46" spans="1:14" ht="10.8" thickBot="1" x14ac:dyDescent="0.25">
      <c r="A46" s="59" t="s">
        <v>27</v>
      </c>
      <c r="B46" s="59"/>
      <c r="C46" s="59"/>
      <c r="D46" s="60">
        <f>SUM(D40:D45)</f>
        <v>9134</v>
      </c>
      <c r="E46" s="49"/>
      <c r="J46" s="49"/>
      <c r="K46" s="49"/>
      <c r="L46" s="54"/>
      <c r="M46" s="49"/>
    </row>
    <row r="47" spans="1:14" ht="10.8" thickTop="1" x14ac:dyDescent="0.2">
      <c r="A47" s="64" t="s">
        <v>35</v>
      </c>
      <c r="B47" s="64"/>
      <c r="C47" s="64"/>
      <c r="D47" s="65">
        <f>D38-D46</f>
        <v>10411</v>
      </c>
      <c r="E47" s="49"/>
    </row>
  </sheetData>
  <pageMargins left="0.7" right="0.7" top="0.75" bottom="0.75" header="0.3" footer="0.3"/>
  <pageSetup paperSize="9" orientation="landscape" horizontalDpi="360" verticalDpi="360" r:id="rId1"/>
  <headerFooter>
    <oddFooter>&amp;C&amp;Z&amp;F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2024</vt:lpstr>
      <vt:lpstr>'2024'!Afdrukbereik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</dc:creator>
  <cp:lastModifiedBy>Henk</cp:lastModifiedBy>
  <dcterms:created xsi:type="dcterms:W3CDTF">2025-06-10T17:29:57Z</dcterms:created>
  <dcterms:modified xsi:type="dcterms:W3CDTF">2025-06-10T17:31:00Z</dcterms:modified>
</cp:coreProperties>
</file>